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33" i="1"/>
  <c r="Z33"/>
  <c r="Y33"/>
  <c r="V33"/>
  <c r="U33"/>
  <c r="Q33"/>
  <c r="M33"/>
  <c r="L33"/>
  <c r="K33"/>
  <c r="AF26"/>
  <c r="AF33" s="1"/>
  <c r="AE26"/>
  <c r="AE33" s="1"/>
  <c r="AD26"/>
  <c r="AA26"/>
  <c r="AA33" s="1"/>
  <c r="Z26"/>
  <c r="Y26"/>
  <c r="X26"/>
  <c r="X33" s="1"/>
  <c r="W26"/>
  <c r="W33" s="1"/>
  <c r="U26"/>
  <c r="T26"/>
  <c r="T33" s="1"/>
  <c r="S26"/>
  <c r="S33" s="1"/>
  <c r="R26"/>
  <c r="R33" s="1"/>
  <c r="Q26"/>
  <c r="P26"/>
  <c r="P33" s="1"/>
  <c r="N26"/>
  <c r="N33" s="1"/>
  <c r="K26"/>
  <c r="AB25"/>
  <c r="AB26" s="1"/>
  <c r="AB33" s="1"/>
  <c r="O25"/>
  <c r="AB24"/>
  <c r="O24"/>
  <c r="O26" s="1"/>
  <c r="O33" s="1"/>
  <c r="AC26"/>
  <c r="AC33" s="1"/>
  <c r="AB23"/>
  <c r="O23"/>
</calcChain>
</file>

<file path=xl/sharedStrings.xml><?xml version="1.0" encoding="utf-8"?>
<sst xmlns="http://schemas.openxmlformats.org/spreadsheetml/2006/main" count="87" uniqueCount="59">
  <si>
    <t>Долговая книга Черемховского районного муниципального образования</t>
  </si>
  <si>
    <t>по состоянию на  01.05.2015г.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</si>
  <si>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</si>
  <si>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</si>
  <si>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</si>
  <si>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01.05.2015г. -23886,9557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</si>
  <si>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</si>
  <si>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</si>
  <si>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</si>
  <si>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r>
      <t xml:space="preserve">Объем муниципального долга по состоянию на 01.05.2015 г. -19946,7 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</si>
  <si>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</si>
  <si>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</si>
  <si>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</si>
  <si>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</si>
  <si>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</si>
  <si>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</si>
  <si>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</si>
  <si>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</si>
  <si>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</si>
  <si>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</si>
  <si>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</si>
  <si>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</si>
  <si>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</si>
  <si>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</si>
  <si>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</si>
  <si>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</si>
  <si>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</si>
  <si>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</si>
  <si>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</si>
  <si>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</si>
  <si>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</si>
  <si>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</si>
  <si>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</si>
  <si>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</si>
  <si>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</si>
  <si>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</si>
  <si>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</si>
  <si>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</si>
  <si>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</si>
  <si>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</si>
  <si>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</si>
  <si>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</si>
  <si>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</si>
  <si>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</si>
  <si>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</si>
  <si>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</si>
  <si>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</si>
  <si>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</si>
  <si>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</si>
  <si>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</si>
  <si>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</si>
  <si>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</si>
  <si>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</si>
  <si>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</si>
  <si>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</si>
  <si>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</si>
  <si>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</si>
  <si>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И.о.начальника финансового управления</t>
  </si>
  <si>
    <t>Т.О.Попова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</si>
</sst>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4" fillId="0" borderId="1" xfId="0" applyNumberFormat="1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S28" workbookViewId="0">
      <selection activeCell="AC23" sqref="AC23:AC25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0.6640625" bestFit="1" customWidth="1"/>
    <col min="15" max="15" width="12.7773437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1.8867187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0.6640625" bestFit="1" customWidth="1"/>
    <col min="271" max="271" width="12.7773437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1.8867187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0.6640625" bestFit="1" customWidth="1"/>
    <col min="527" max="527" width="12.7773437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1.8867187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0.6640625" bestFit="1" customWidth="1"/>
    <col min="783" max="783" width="12.7773437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1.8867187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0.6640625" bestFit="1" customWidth="1"/>
    <col min="1039" max="1039" width="12.7773437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1.8867187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0.6640625" bestFit="1" customWidth="1"/>
    <col min="1295" max="1295" width="12.7773437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1.8867187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0.6640625" bestFit="1" customWidth="1"/>
    <col min="1551" max="1551" width="12.7773437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1.8867187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0.6640625" bestFit="1" customWidth="1"/>
    <col min="1807" max="1807" width="12.7773437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1.8867187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0.6640625" bestFit="1" customWidth="1"/>
    <col min="2063" max="2063" width="12.7773437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1.8867187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0.6640625" bestFit="1" customWidth="1"/>
    <col min="2319" max="2319" width="12.7773437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1.8867187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0.6640625" bestFit="1" customWidth="1"/>
    <col min="2575" max="2575" width="12.7773437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1.8867187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0.6640625" bestFit="1" customWidth="1"/>
    <col min="2831" max="2831" width="12.7773437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1.8867187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0.6640625" bestFit="1" customWidth="1"/>
    <col min="3087" max="3087" width="12.7773437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1.8867187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0.6640625" bestFit="1" customWidth="1"/>
    <col min="3343" max="3343" width="12.7773437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1.8867187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0.6640625" bestFit="1" customWidth="1"/>
    <col min="3599" max="3599" width="12.7773437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1.8867187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0.6640625" bestFit="1" customWidth="1"/>
    <col min="3855" max="3855" width="12.7773437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1.8867187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0.6640625" bestFit="1" customWidth="1"/>
    <col min="4111" max="4111" width="12.7773437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1.8867187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0.6640625" bestFit="1" customWidth="1"/>
    <col min="4367" max="4367" width="12.7773437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1.8867187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0.6640625" bestFit="1" customWidth="1"/>
    <col min="4623" max="4623" width="12.7773437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1.8867187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0.6640625" bestFit="1" customWidth="1"/>
    <col min="4879" max="4879" width="12.7773437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1.8867187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0.6640625" bestFit="1" customWidth="1"/>
    <col min="5135" max="5135" width="12.7773437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1.8867187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0.6640625" bestFit="1" customWidth="1"/>
    <col min="5391" max="5391" width="12.7773437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1.8867187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0.6640625" bestFit="1" customWidth="1"/>
    <col min="5647" max="5647" width="12.7773437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1.8867187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0.6640625" bestFit="1" customWidth="1"/>
    <col min="5903" max="5903" width="12.7773437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1.8867187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0.6640625" bestFit="1" customWidth="1"/>
    <col min="6159" max="6159" width="12.7773437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1.8867187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0.6640625" bestFit="1" customWidth="1"/>
    <col min="6415" max="6415" width="12.7773437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1.8867187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0.6640625" bestFit="1" customWidth="1"/>
    <col min="6671" max="6671" width="12.7773437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1.8867187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0.6640625" bestFit="1" customWidth="1"/>
    <col min="6927" max="6927" width="12.7773437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1.8867187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0.6640625" bestFit="1" customWidth="1"/>
    <col min="7183" max="7183" width="12.7773437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1.8867187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0.6640625" bestFit="1" customWidth="1"/>
    <col min="7439" max="7439" width="12.7773437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1.8867187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0.6640625" bestFit="1" customWidth="1"/>
    <col min="7695" max="7695" width="12.7773437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1.8867187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0.6640625" bestFit="1" customWidth="1"/>
    <col min="7951" max="7951" width="12.7773437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1.8867187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0.6640625" bestFit="1" customWidth="1"/>
    <col min="8207" max="8207" width="12.7773437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1.8867187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0.6640625" bestFit="1" customWidth="1"/>
    <col min="8463" max="8463" width="12.7773437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1.8867187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0.6640625" bestFit="1" customWidth="1"/>
    <col min="8719" max="8719" width="12.7773437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1.8867187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0.6640625" bestFit="1" customWidth="1"/>
    <col min="8975" max="8975" width="12.7773437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1.8867187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0.6640625" bestFit="1" customWidth="1"/>
    <col min="9231" max="9231" width="12.7773437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1.8867187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0.6640625" bestFit="1" customWidth="1"/>
    <col min="9487" max="9487" width="12.7773437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1.8867187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0.6640625" bestFit="1" customWidth="1"/>
    <col min="9743" max="9743" width="12.7773437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1.8867187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0.6640625" bestFit="1" customWidth="1"/>
    <col min="9999" max="9999" width="12.7773437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1.8867187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0.6640625" bestFit="1" customWidth="1"/>
    <col min="10255" max="10255" width="12.7773437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1.8867187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0.6640625" bestFit="1" customWidth="1"/>
    <col min="10511" max="10511" width="12.7773437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1.8867187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0.6640625" bestFit="1" customWidth="1"/>
    <col min="10767" max="10767" width="12.7773437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1.8867187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0.6640625" bestFit="1" customWidth="1"/>
    <col min="11023" max="11023" width="12.7773437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1.8867187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0.6640625" bestFit="1" customWidth="1"/>
    <col min="11279" max="11279" width="12.7773437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1.8867187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0.6640625" bestFit="1" customWidth="1"/>
    <col min="11535" max="11535" width="12.7773437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1.8867187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0.6640625" bestFit="1" customWidth="1"/>
    <col min="11791" max="11791" width="12.7773437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1.8867187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0.6640625" bestFit="1" customWidth="1"/>
    <col min="12047" max="12047" width="12.7773437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1.8867187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0.6640625" bestFit="1" customWidth="1"/>
    <col min="12303" max="12303" width="12.7773437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1.8867187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0.6640625" bestFit="1" customWidth="1"/>
    <col min="12559" max="12559" width="12.7773437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1.8867187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0.6640625" bestFit="1" customWidth="1"/>
    <col min="12815" max="12815" width="12.7773437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1.8867187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0.6640625" bestFit="1" customWidth="1"/>
    <col min="13071" max="13071" width="12.7773437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1.8867187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0.6640625" bestFit="1" customWidth="1"/>
    <col min="13327" max="13327" width="12.7773437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1.8867187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0.6640625" bestFit="1" customWidth="1"/>
    <col min="13583" max="13583" width="12.7773437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1.8867187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0.6640625" bestFit="1" customWidth="1"/>
    <col min="13839" max="13839" width="12.7773437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1.8867187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0.6640625" bestFit="1" customWidth="1"/>
    <col min="14095" max="14095" width="12.7773437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1.8867187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0.6640625" bestFit="1" customWidth="1"/>
    <col min="14351" max="14351" width="12.7773437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1.8867187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0.6640625" bestFit="1" customWidth="1"/>
    <col min="14607" max="14607" width="12.7773437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1.8867187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0.6640625" bestFit="1" customWidth="1"/>
    <col min="14863" max="14863" width="12.7773437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1.8867187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0.6640625" bestFit="1" customWidth="1"/>
    <col min="15119" max="15119" width="12.7773437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1.8867187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0.6640625" bestFit="1" customWidth="1"/>
    <col min="15375" max="15375" width="12.7773437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1.8867187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0.6640625" bestFit="1" customWidth="1"/>
    <col min="15631" max="15631" width="12.7773437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1.8867187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0.6640625" bestFit="1" customWidth="1"/>
    <col min="15887" max="15887" width="12.7773437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1.8867187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0.6640625" bestFit="1" customWidth="1"/>
    <col min="16143" max="16143" width="12.7773437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1.8867187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32" ht="15.6">
      <c r="A3" s="1"/>
    </row>
    <row r="4" spans="1:32" ht="15.6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32">
      <c r="A5" s="2"/>
    </row>
    <row r="6" spans="1:32" ht="25.5" customHeight="1">
      <c r="A6" s="37" t="s">
        <v>2</v>
      </c>
      <c r="B6" s="37"/>
      <c r="C6" s="37"/>
      <c r="D6" s="37"/>
      <c r="E6" s="37"/>
      <c r="F6" s="37"/>
    </row>
    <row r="7" spans="1:32" ht="15.6">
      <c r="A7" s="38" t="s">
        <v>3</v>
      </c>
      <c r="B7" s="38"/>
      <c r="C7" s="38"/>
      <c r="D7" s="38"/>
      <c r="E7" s="38"/>
      <c r="F7" s="38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2" t="s">
        <v>11</v>
      </c>
      <c r="B15" s="32" t="s">
        <v>12</v>
      </c>
      <c r="C15" s="32" t="s">
        <v>13</v>
      </c>
      <c r="D15" s="32" t="s">
        <v>14</v>
      </c>
      <c r="E15" s="32" t="s">
        <v>15</v>
      </c>
      <c r="F15" s="32" t="s">
        <v>16</v>
      </c>
      <c r="G15" s="32" t="s">
        <v>17</v>
      </c>
      <c r="H15" s="32" t="s">
        <v>18</v>
      </c>
      <c r="I15" s="32" t="s">
        <v>19</v>
      </c>
      <c r="J15" s="32"/>
      <c r="K15" s="32" t="s">
        <v>20</v>
      </c>
      <c r="L15" s="32" t="s">
        <v>21</v>
      </c>
      <c r="M15" s="32" t="s">
        <v>22</v>
      </c>
      <c r="N15" s="32" t="s">
        <v>23</v>
      </c>
      <c r="O15" s="32"/>
      <c r="P15" s="32"/>
      <c r="Q15" s="32"/>
      <c r="R15" s="32"/>
      <c r="S15" s="32"/>
      <c r="T15" s="32" t="s">
        <v>24</v>
      </c>
      <c r="U15" s="32"/>
      <c r="V15" s="32"/>
      <c r="W15" s="33" t="s">
        <v>25</v>
      </c>
      <c r="X15" s="33"/>
      <c r="Y15" s="33"/>
      <c r="Z15" s="33"/>
      <c r="AA15" s="33"/>
      <c r="AB15" s="34" t="s">
        <v>26</v>
      </c>
      <c r="AC15" s="34"/>
      <c r="AD15" s="34"/>
      <c r="AE15" s="34"/>
      <c r="AF15" s="34"/>
    </row>
    <row r="16" spans="1:3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 t="s">
        <v>27</v>
      </c>
      <c r="O16" s="33"/>
      <c r="P16" s="33"/>
      <c r="Q16" s="33" t="s">
        <v>28</v>
      </c>
      <c r="R16" s="33"/>
      <c r="S16" s="33"/>
      <c r="T16" s="33" t="s">
        <v>27</v>
      </c>
      <c r="U16" s="33"/>
      <c r="V16" s="33"/>
      <c r="W16" s="33" t="s">
        <v>27</v>
      </c>
      <c r="X16" s="33"/>
      <c r="Y16" s="33"/>
      <c r="Z16" s="33" t="s">
        <v>28</v>
      </c>
      <c r="AA16" s="33"/>
      <c r="AB16" s="33" t="s">
        <v>27</v>
      </c>
      <c r="AC16" s="33"/>
      <c r="AD16" s="33"/>
      <c r="AE16" s="33" t="s">
        <v>28</v>
      </c>
      <c r="AF16" s="33"/>
    </row>
    <row r="17" spans="1:32" ht="28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 t="s">
        <v>29</v>
      </c>
      <c r="O17" s="32" t="s">
        <v>30</v>
      </c>
      <c r="P17" s="32" t="s">
        <v>31</v>
      </c>
      <c r="Q17" s="32" t="s">
        <v>29</v>
      </c>
      <c r="R17" s="32" t="s">
        <v>30</v>
      </c>
      <c r="S17" s="32" t="s">
        <v>31</v>
      </c>
      <c r="T17" s="32" t="s">
        <v>29</v>
      </c>
      <c r="U17" s="32" t="s">
        <v>30</v>
      </c>
      <c r="V17" s="32" t="s">
        <v>31</v>
      </c>
      <c r="W17" s="32" t="s">
        <v>29</v>
      </c>
      <c r="X17" s="32" t="s">
        <v>30</v>
      </c>
      <c r="Y17" s="32" t="s">
        <v>31</v>
      </c>
      <c r="Z17" s="32" t="s">
        <v>29</v>
      </c>
      <c r="AA17" s="32" t="s">
        <v>30</v>
      </c>
      <c r="AB17" s="32" t="s">
        <v>29</v>
      </c>
      <c r="AC17" s="32" t="s">
        <v>30</v>
      </c>
      <c r="AD17" s="32" t="s">
        <v>31</v>
      </c>
      <c r="AE17" s="32" t="s">
        <v>29</v>
      </c>
      <c r="AF17" s="32" t="s">
        <v>30</v>
      </c>
    </row>
    <row r="18" spans="1:32" ht="49.5" customHeight="1">
      <c r="A18" s="32"/>
      <c r="B18" s="32"/>
      <c r="C18" s="32"/>
      <c r="D18" s="32"/>
      <c r="E18" s="32"/>
      <c r="F18" s="32"/>
      <c r="G18" s="32"/>
      <c r="H18" s="32"/>
      <c r="I18" s="4" t="s">
        <v>32</v>
      </c>
      <c r="J18" s="4" t="s">
        <v>33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>
        <f>460045.39+176028.27</f>
        <v>636073.66</v>
      </c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3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>
        <f>424619.44+258282.82+58932.48</f>
        <v>741834.74</v>
      </c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3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>
        <f>204214.25+126796.94+34414.03</f>
        <v>365425.22</v>
      </c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3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5">
        <f>K23+K24+K25</f>
        <v>27080000</v>
      </c>
      <c r="L26" s="26">
        <v>0</v>
      </c>
      <c r="M26" s="26"/>
      <c r="N26" s="25">
        <f>N23+N24+N25</f>
        <v>19946700</v>
      </c>
      <c r="O26" s="27">
        <f>O23+O24+O25</f>
        <v>1743333.6199999999</v>
      </c>
      <c r="P26" s="28">
        <f>P23</f>
        <v>0</v>
      </c>
      <c r="Q26" s="28">
        <f>Q23</f>
        <v>0</v>
      </c>
      <c r="R26" s="28">
        <f>R23</f>
        <v>0</v>
      </c>
      <c r="S26" s="28">
        <f>S23</f>
        <v>0</v>
      </c>
      <c r="T26" s="25">
        <f>T23+T24+T25</f>
        <v>0</v>
      </c>
      <c r="U26" s="27">
        <f>U23+U24+U25</f>
        <v>0</v>
      </c>
      <c r="V26" s="26">
        <v>0</v>
      </c>
      <c r="W26" s="27">
        <f t="shared" ref="W26:AF26" si="0">W23+W24+W25</f>
        <v>0</v>
      </c>
      <c r="X26" s="27">
        <f t="shared" si="0"/>
        <v>0</v>
      </c>
      <c r="Y26" s="27">
        <f t="shared" si="0"/>
        <v>0</v>
      </c>
      <c r="Z26" s="27">
        <f t="shared" si="0"/>
        <v>0</v>
      </c>
      <c r="AA26" s="27">
        <f t="shared" si="0"/>
        <v>0</v>
      </c>
      <c r="AB26" s="27">
        <f t="shared" si="0"/>
        <v>19946700</v>
      </c>
      <c r="AC26" s="27">
        <f t="shared" si="0"/>
        <v>0</v>
      </c>
      <c r="AD26" s="27">
        <f t="shared" si="0"/>
        <v>0</v>
      </c>
      <c r="AE26" s="27">
        <f t="shared" si="0"/>
        <v>0</v>
      </c>
      <c r="AF26" s="27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9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5">
        <f t="shared" ref="K33:AF33" si="1">K26</f>
        <v>27080000</v>
      </c>
      <c r="L33" s="25">
        <f t="shared" si="1"/>
        <v>0</v>
      </c>
      <c r="M33" s="25">
        <f t="shared" si="1"/>
        <v>0</v>
      </c>
      <c r="N33" s="25">
        <f t="shared" si="1"/>
        <v>19946700</v>
      </c>
      <c r="O33" s="27">
        <f t="shared" si="1"/>
        <v>1743333.6199999999</v>
      </c>
      <c r="P33" s="25">
        <f t="shared" si="1"/>
        <v>0</v>
      </c>
      <c r="Q33" s="25">
        <f t="shared" si="1"/>
        <v>0</v>
      </c>
      <c r="R33" s="27">
        <f t="shared" si="1"/>
        <v>0</v>
      </c>
      <c r="S33" s="25">
        <f t="shared" si="1"/>
        <v>0</v>
      </c>
      <c r="T33" s="25">
        <f>T26</f>
        <v>0</v>
      </c>
      <c r="U33" s="27">
        <f t="shared" si="1"/>
        <v>0</v>
      </c>
      <c r="V33" s="25">
        <f t="shared" si="1"/>
        <v>0</v>
      </c>
      <c r="W33" s="25">
        <f t="shared" si="1"/>
        <v>0</v>
      </c>
      <c r="X33" s="27">
        <f t="shared" si="1"/>
        <v>0</v>
      </c>
      <c r="Y33" s="25">
        <f t="shared" si="1"/>
        <v>0</v>
      </c>
      <c r="Z33" s="25">
        <f t="shared" si="1"/>
        <v>0</v>
      </c>
      <c r="AA33" s="25">
        <f t="shared" si="1"/>
        <v>0</v>
      </c>
      <c r="AB33" s="25">
        <f t="shared" si="1"/>
        <v>19946700</v>
      </c>
      <c r="AC33" s="27">
        <f t="shared" si="1"/>
        <v>0</v>
      </c>
      <c r="AD33" s="25">
        <f t="shared" si="1"/>
        <v>0</v>
      </c>
      <c r="AE33" s="25">
        <f t="shared" si="1"/>
        <v>0</v>
      </c>
      <c r="AF33" s="25">
        <f t="shared" si="1"/>
        <v>0</v>
      </c>
    </row>
    <row r="37" spans="1:32" ht="79.5" customHeight="1">
      <c r="A37" s="31" t="s">
        <v>57</v>
      </c>
      <c r="I37" s="31" t="s">
        <v>58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2016-04-13T02:02:27Z</dcterms:modified>
</cp:coreProperties>
</file>